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дир ССА\Desktop\"/>
    </mc:Choice>
  </mc:AlternateContent>
  <bookViews>
    <workbookView xWindow="360" yWindow="15" windowWidth="2061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195" i="1" l="1"/>
  <c r="I195" i="1"/>
  <c r="F195" i="1"/>
  <c r="J176" i="1"/>
  <c r="L176" i="1"/>
  <c r="I119" i="1"/>
  <c r="J119" i="1"/>
  <c r="F119" i="1"/>
  <c r="G100" i="1"/>
  <c r="G81" i="1"/>
  <c r="L81" i="1"/>
  <c r="J62" i="1"/>
  <c r="F62" i="1"/>
  <c r="I196" i="1"/>
  <c r="F81" i="1"/>
  <c r="L24" i="1"/>
  <c r="G24" i="1"/>
  <c r="F24" i="1"/>
  <c r="J24" i="1"/>
  <c r="H24" i="1"/>
  <c r="H196" i="1" s="1"/>
  <c r="L196" i="1" l="1"/>
  <c r="G196" i="1"/>
  <c r="J196" i="1"/>
  <c r="F196" i="1"/>
</calcChain>
</file>

<file path=xl/sharedStrings.xml><?xml version="1.0" encoding="utf-8"?>
<sst xmlns="http://schemas.openxmlformats.org/spreadsheetml/2006/main" count="365" uniqueCount="142">
  <si>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</si>
  <si>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</si>
  <si>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</si>
  <si>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</si>
  <si>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</si>
  <si>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</si>
  <si>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</si>
  <si>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</si>
  <si>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</si>
  <si>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</si>
  <si>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</si>
  <si>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</si>
  <si>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</si>
  <si>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</si>
  <si>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</si>
  <si>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</si>
  <si>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</si>
  <si>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</si>
  <si>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</si>
  <si>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</si>
  <si>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</si>
  <si>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</si>
  <si>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</si>
  <si>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</si>
  <si>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</si>
  <si>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</si>
  <si>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</si>
  <si>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</si>
  <si>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</si>
  <si>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</si>
  <si>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</si>
  <si>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</si>
  <si>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</si>
  <si>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</si>
  <si>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</si>
  <si>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</si>
  <si>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</si>
  <si>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</si>
  <si>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</si>
  <si>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№11"</t>
  </si>
  <si>
    <t xml:space="preserve">Директор </t>
  </si>
  <si>
    <t>Н.Г.Матвеева</t>
  </si>
  <si>
    <t>Каша гречневая вязкая</t>
  </si>
  <si>
    <t>ТТК191</t>
  </si>
  <si>
    <t>Суфле "Курочка ряба"</t>
  </si>
  <si>
    <t>ТТК146</t>
  </si>
  <si>
    <t>Чай с молоком</t>
  </si>
  <si>
    <t>ТТК94</t>
  </si>
  <si>
    <t>Булочка зерновая</t>
  </si>
  <si>
    <t>542/16</t>
  </si>
  <si>
    <t>Суп с макаронными изделиями с курицей</t>
  </si>
  <si>
    <t>ТТК241</t>
  </si>
  <si>
    <t>Котлета домашняя</t>
  </si>
  <si>
    <t>ТТК234</t>
  </si>
  <si>
    <t>Каша пшеничная вязкая</t>
  </si>
  <si>
    <t>302/96</t>
  </si>
  <si>
    <t>Компот из яблок</t>
  </si>
  <si>
    <t>ТТК110</t>
  </si>
  <si>
    <t>Макароны с сыром</t>
  </si>
  <si>
    <t>ТТК42</t>
  </si>
  <si>
    <t>Кофейный напиток</t>
  </si>
  <si>
    <t>Яблоко</t>
  </si>
  <si>
    <t>ТТК4</t>
  </si>
  <si>
    <t>Сырная палочка</t>
  </si>
  <si>
    <t>Напито из плодов шиповника</t>
  </si>
  <si>
    <t>ТТК184</t>
  </si>
  <si>
    <t>Каша рисовая молочная</t>
  </si>
  <si>
    <t>Печенье сахарное "Творожное "</t>
  </si>
  <si>
    <t>Какао с молоком</t>
  </si>
  <si>
    <t>ТТК16</t>
  </si>
  <si>
    <t>Батон</t>
  </si>
  <si>
    <t>ТТК7</t>
  </si>
  <si>
    <t>Каша пешничная молочная с маслом</t>
  </si>
  <si>
    <t>ТТК28</t>
  </si>
  <si>
    <t>Сырники из творога</t>
  </si>
  <si>
    <t>ТТК</t>
  </si>
  <si>
    <t>Компот из изюма</t>
  </si>
  <si>
    <t>ТТК183</t>
  </si>
  <si>
    <t>Спагетти отварные с маслом</t>
  </si>
  <si>
    <t>ТТК541</t>
  </si>
  <si>
    <t>Омлет натуральный</t>
  </si>
  <si>
    <t>ТТК46</t>
  </si>
  <si>
    <t>Плов из свинины</t>
  </si>
  <si>
    <t>ТТК462</t>
  </si>
  <si>
    <t>Соус красный основной</t>
  </si>
  <si>
    <t>ТТК231</t>
  </si>
  <si>
    <t>Чай с лимоном</t>
  </si>
  <si>
    <t>ТТК93</t>
  </si>
  <si>
    <t>Картофельное пюре</t>
  </si>
  <si>
    <t>ТТК20</t>
  </si>
  <si>
    <t>Суфле "Рыбка золотая" (минтай)</t>
  </si>
  <si>
    <t>87/08</t>
  </si>
  <si>
    <t>Напиток витаминный (изюм,шиповник)</t>
  </si>
  <si>
    <t>473/16</t>
  </si>
  <si>
    <t>Огурец свежий</t>
  </si>
  <si>
    <t>ТТК45</t>
  </si>
  <si>
    <t>Каша пшеничная молочная с маслом</t>
  </si>
  <si>
    <t>Пирожок печеный с яйцом</t>
  </si>
  <si>
    <t>ТТК50</t>
  </si>
  <si>
    <t>ТТК26</t>
  </si>
  <si>
    <t>Суп крестьянский с курицей</t>
  </si>
  <si>
    <t>Плов из птицы (индейка)</t>
  </si>
  <si>
    <t>ТТК145</t>
  </si>
  <si>
    <t>Чай с сахаром</t>
  </si>
  <si>
    <t>ТТК95</t>
  </si>
  <si>
    <t>Булочка (хлеб) "Здоровье" из ржаной муки</t>
  </si>
  <si>
    <t>ТТК202</t>
  </si>
  <si>
    <t>Суп картофельный с горохом с курицей</t>
  </si>
  <si>
    <t>ТТК82</t>
  </si>
  <si>
    <t>Макароны с курицей</t>
  </si>
  <si>
    <t>ТТК471</t>
  </si>
  <si>
    <t>Рассольник Ленинградский со сметаной</t>
  </si>
  <si>
    <t>ТТК56</t>
  </si>
  <si>
    <t xml:space="preserve">Суфле "Курочка ряба" </t>
  </si>
  <si>
    <t>Каша гречневая рассыпчатая</t>
  </si>
  <si>
    <t>ТТК21</t>
  </si>
  <si>
    <t>Напиток из сока</t>
  </si>
  <si>
    <t>Булочка (хлеб) "Здоровье " из ржаной муки</t>
  </si>
  <si>
    <t xml:space="preserve">Огурец свежий </t>
  </si>
  <si>
    <t>Борщ из свежей капусты со сметаной и мясом индейки</t>
  </si>
  <si>
    <t>ТТК100</t>
  </si>
  <si>
    <t>Булочка(хлеб) "Здоровье" из ржаной муки</t>
  </si>
  <si>
    <t>Суп картофельный с горохом и курицей</t>
  </si>
  <si>
    <t>Фрикадельки "Петушок"</t>
  </si>
  <si>
    <t>81/08</t>
  </si>
  <si>
    <t>Макаронные изделия отварные с маслом</t>
  </si>
  <si>
    <t>ТТК41</t>
  </si>
  <si>
    <t>Борщ с капустой и картофелем со сметаной</t>
  </si>
  <si>
    <t>Котлета из индейки</t>
  </si>
  <si>
    <t>ТТК479</t>
  </si>
  <si>
    <t>Масло сливочное (порц.)</t>
  </si>
  <si>
    <t>ТТК43</t>
  </si>
  <si>
    <t>Котлета  "Переменка"</t>
  </si>
  <si>
    <t>ТТК466</t>
  </si>
  <si>
    <t>Рис припущенный</t>
  </si>
  <si>
    <t>Компот из сухофруктов</t>
  </si>
  <si>
    <t>Щи из свежей капусты с картофелем и сметаной</t>
  </si>
  <si>
    <t>ТТК98</t>
  </si>
  <si>
    <t>Горбуша в омлете</t>
  </si>
  <si>
    <t>ТТК58</t>
  </si>
  <si>
    <t>Компот из изюма и кураги</t>
  </si>
  <si>
    <t>ТТК160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</si>
</sst>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5.5</v>
      </c>
      <c r="H6" s="40">
        <v>5.7</v>
      </c>
      <c r="I6" s="40">
        <v>22.9</v>
      </c>
      <c r="J6" s="40">
        <v>166.7</v>
      </c>
      <c r="K6" s="41" t="s">
        <v>43</v>
      </c>
      <c r="L6" s="40">
        <v>12.6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60</v>
      </c>
      <c r="G7" s="43">
        <v>9.6</v>
      </c>
      <c r="H7" s="43">
        <v>6.9</v>
      </c>
      <c r="I7" s="43">
        <v>5.5</v>
      </c>
      <c r="J7" s="43">
        <v>123.6</v>
      </c>
      <c r="K7" s="44" t="s">
        <v>45</v>
      </c>
      <c r="L7" s="43">
        <v>39.9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1.5</v>
      </c>
      <c r="H8" s="43">
        <v>1.6</v>
      </c>
      <c r="I8" s="43">
        <v>15.8</v>
      </c>
      <c r="J8" s="43">
        <v>81</v>
      </c>
      <c r="K8" s="44" t="s">
        <v>47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65</v>
      </c>
      <c r="G9" s="43">
        <v>5.2</v>
      </c>
      <c r="H9" s="43">
        <v>2.1</v>
      </c>
      <c r="I9" s="43">
        <v>32.299999999999997</v>
      </c>
      <c r="J9" s="43">
        <v>168</v>
      </c>
      <c r="K9" s="44" t="s">
        <v>49</v>
      </c>
      <c r="L9" s="43">
        <v>6.5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21.8</v>
      </c>
      <c r="H13" s="19">
        <f t="shared" si="0"/>
        <v>16.3</v>
      </c>
      <c r="I13" s="19">
        <f t="shared" si="0"/>
        <v>76.5</v>
      </c>
      <c r="J13" s="19">
        <f t="shared" si="0"/>
        <v>539.29999999999995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212.5</v>
      </c>
      <c r="G15" s="43">
        <v>4.8</v>
      </c>
      <c r="H15" s="43">
        <v>5.5</v>
      </c>
      <c r="I15" s="43">
        <v>13.6</v>
      </c>
      <c r="J15" s="43">
        <v>123.3</v>
      </c>
      <c r="K15" s="44" t="s">
        <v>51</v>
      </c>
      <c r="L15" s="43">
        <v>16.5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15.6</v>
      </c>
      <c r="H16" s="43">
        <v>11.6</v>
      </c>
      <c r="I16" s="43">
        <v>12.5</v>
      </c>
      <c r="J16" s="43">
        <v>208</v>
      </c>
      <c r="K16" s="44" t="s">
        <v>53</v>
      </c>
      <c r="L16" s="43">
        <v>57.5</v>
      </c>
    </row>
    <row r="17" spans="1:12" ht="15" x14ac:dyDescent="0.2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4.5</v>
      </c>
      <c r="H17" s="43">
        <v>6.1</v>
      </c>
      <c r="I17" s="43">
        <v>25</v>
      </c>
      <c r="J17" s="43">
        <v>178</v>
      </c>
      <c r="K17" s="44" t="s">
        <v>55</v>
      </c>
      <c r="L17" s="43">
        <v>7.5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>
        <v>0.1</v>
      </c>
      <c r="I18" s="43">
        <v>25.4</v>
      </c>
      <c r="J18" s="43">
        <v>99</v>
      </c>
      <c r="K18" s="44" t="s">
        <v>57</v>
      </c>
      <c r="L18" s="43">
        <v>9.5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4.8</v>
      </c>
      <c r="H19" s="43">
        <v>1.9</v>
      </c>
      <c r="I19" s="43">
        <v>29.8</v>
      </c>
      <c r="J19" s="43">
        <v>155.1</v>
      </c>
      <c r="K19" s="44" t="s">
        <v>49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712.5</v>
      </c>
      <c r="G23" s="19">
        <f t="shared" ref="G23:J23" si="2">SUM(G14:G22)</f>
        <v>29.9</v>
      </c>
      <c r="H23" s="19">
        <f t="shared" si="2"/>
        <v>25.200000000000003</v>
      </c>
      <c r="I23" s="19">
        <f t="shared" si="2"/>
        <v>106.3</v>
      </c>
      <c r="J23" s="19">
        <f t="shared" si="2"/>
        <v>763.4</v>
      </c>
      <c r="K23" s="25"/>
      <c r="L23" s="19">
        <f t="shared" ref="L23" si="3">SUM(L14:L22)</f>
        <v>97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1237.5</v>
      </c>
      <c r="G24" s="32">
        <f t="shared" ref="G24:J24" si="4">G13+G23</f>
        <v>51.7</v>
      </c>
      <c r="H24" s="32">
        <f t="shared" si="4"/>
        <v>41.5</v>
      </c>
      <c r="I24" s="32">
        <f t="shared" si="4"/>
        <v>182.8</v>
      </c>
      <c r="J24" s="32">
        <f t="shared" si="4"/>
        <v>1302.6999999999998</v>
      </c>
      <c r="K24" s="32"/>
      <c r="L24" s="32">
        <f t="shared" ref="L24" si="5">L13+L23</f>
        <v>164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175</v>
      </c>
      <c r="G25" s="40">
        <v>10.1</v>
      </c>
      <c r="H25" s="40">
        <v>9.1999999999999993</v>
      </c>
      <c r="I25" s="40">
        <v>37.9</v>
      </c>
      <c r="J25" s="40">
        <v>275.5</v>
      </c>
      <c r="K25" s="41" t="s">
        <v>59</v>
      </c>
      <c r="L25" s="40">
        <v>24.5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2.2999999999999998</v>
      </c>
      <c r="H27" s="43">
        <v>1.6</v>
      </c>
      <c r="I27" s="43">
        <v>16.2</v>
      </c>
      <c r="J27" s="43">
        <v>86</v>
      </c>
      <c r="K27" s="44">
        <v>182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61</v>
      </c>
      <c r="F29" s="43">
        <v>129</v>
      </c>
      <c r="G29" s="43">
        <v>0.5</v>
      </c>
      <c r="H29" s="43">
        <v>0</v>
      </c>
      <c r="I29" s="43">
        <v>12.6</v>
      </c>
      <c r="J29" s="43">
        <v>52.6</v>
      </c>
      <c r="K29" s="44" t="s">
        <v>62</v>
      </c>
      <c r="L29" s="43">
        <v>18</v>
      </c>
    </row>
    <row r="30" spans="1:12" ht="15" x14ac:dyDescent="0.25">
      <c r="A30" s="14"/>
      <c r="B30" s="15"/>
      <c r="C30" s="11"/>
      <c r="D30" s="6"/>
      <c r="E30" s="42" t="s">
        <v>63</v>
      </c>
      <c r="F30" s="43">
        <v>50</v>
      </c>
      <c r="G30" s="43">
        <v>3.2</v>
      </c>
      <c r="H30" s="43">
        <v>5</v>
      </c>
      <c r="I30" s="43">
        <v>19.399999999999999</v>
      </c>
      <c r="J30" s="43">
        <v>137</v>
      </c>
      <c r="K30" s="44">
        <v>210</v>
      </c>
      <c r="L30" s="43">
        <v>14.5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554</v>
      </c>
      <c r="G32" s="19">
        <f t="shared" ref="G32" si="6">SUM(G25:G31)</f>
        <v>16.099999999999998</v>
      </c>
      <c r="H32" s="19">
        <f t="shared" ref="H32" si="7">SUM(H25:H31)</f>
        <v>15.799999999999999</v>
      </c>
      <c r="I32" s="19">
        <f t="shared" ref="I32" si="8">SUM(I25:I31)</f>
        <v>86.1</v>
      </c>
      <c r="J32" s="19">
        <f t="shared" ref="J32:L32" si="9">SUM(J25:J31)</f>
        <v>551.1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100</v>
      </c>
      <c r="F34" s="43">
        <v>212.5</v>
      </c>
      <c r="G34" s="43">
        <v>4.9000000000000004</v>
      </c>
      <c r="H34" s="43">
        <v>5.8</v>
      </c>
      <c r="I34" s="43">
        <v>11</v>
      </c>
      <c r="J34" s="43">
        <v>114.2</v>
      </c>
      <c r="K34" s="44">
        <v>134</v>
      </c>
      <c r="L34" s="43">
        <v>17.5</v>
      </c>
    </row>
    <row r="35" spans="1:12" ht="15" x14ac:dyDescent="0.25">
      <c r="A35" s="14"/>
      <c r="B35" s="15"/>
      <c r="C35" s="11"/>
      <c r="D35" s="7" t="s">
        <v>28</v>
      </c>
      <c r="E35" s="42" t="s">
        <v>101</v>
      </c>
      <c r="F35" s="43">
        <v>230</v>
      </c>
      <c r="G35" s="43">
        <v>20</v>
      </c>
      <c r="H35" s="43">
        <v>17.3</v>
      </c>
      <c r="I35" s="43">
        <v>42.5</v>
      </c>
      <c r="J35" s="43">
        <v>406.9</v>
      </c>
      <c r="K35" s="44" t="s">
        <v>102</v>
      </c>
      <c r="L35" s="43">
        <v>70.8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103</v>
      </c>
      <c r="F37" s="43">
        <v>200</v>
      </c>
      <c r="G37" s="43">
        <v>0.2</v>
      </c>
      <c r="H37" s="43">
        <v>0</v>
      </c>
      <c r="I37" s="43">
        <v>20</v>
      </c>
      <c r="J37" s="43">
        <v>77.7</v>
      </c>
      <c r="K37" s="44" t="s">
        <v>104</v>
      </c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105</v>
      </c>
      <c r="F39" s="43">
        <v>59</v>
      </c>
      <c r="G39" s="43">
        <v>6.2</v>
      </c>
      <c r="H39" s="43">
        <v>1.3</v>
      </c>
      <c r="I39" s="43">
        <v>40.700000000000003</v>
      </c>
      <c r="J39" s="43">
        <v>198.9</v>
      </c>
      <c r="K39" s="44" t="s">
        <v>106</v>
      </c>
      <c r="L39" s="43">
        <v>4.7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701.5</v>
      </c>
      <c r="G42" s="19">
        <f t="shared" ref="G42" si="10">SUM(G33:G41)</f>
        <v>31.299999999999997</v>
      </c>
      <c r="H42" s="19">
        <f t="shared" ref="H42" si="11">SUM(H33:H41)</f>
        <v>24.400000000000002</v>
      </c>
      <c r="I42" s="19">
        <f t="shared" ref="I42" si="12">SUM(I33:I41)</f>
        <v>114.2</v>
      </c>
      <c r="J42" s="19">
        <f t="shared" ref="J42:L42" si="13">SUM(J33:J41)</f>
        <v>797.7</v>
      </c>
      <c r="K42" s="25"/>
      <c r="L42" s="19">
        <f t="shared" si="13"/>
        <v>97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1255.5</v>
      </c>
      <c r="G43" s="32">
        <f t="shared" ref="G43" si="14">G32+G42</f>
        <v>47.399999999999991</v>
      </c>
      <c r="H43" s="32">
        <f t="shared" ref="H43" si="15">H32+H42</f>
        <v>40.200000000000003</v>
      </c>
      <c r="I43" s="32">
        <f t="shared" ref="I43" si="16">I32+I42</f>
        <v>200.3</v>
      </c>
      <c r="J43" s="32">
        <f t="shared" ref="J43:L43" si="17">J32+J42</f>
        <v>1348.8000000000002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6</v>
      </c>
      <c r="H44" s="40">
        <v>8.1</v>
      </c>
      <c r="I44" s="40">
        <v>33.299999999999997</v>
      </c>
      <c r="J44" s="40">
        <v>237.3</v>
      </c>
      <c r="K44" s="41" t="s">
        <v>55</v>
      </c>
      <c r="L44" s="40">
        <v>10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60</v>
      </c>
      <c r="G45" s="43">
        <v>10.4</v>
      </c>
      <c r="H45" s="43">
        <v>7.8</v>
      </c>
      <c r="I45" s="43">
        <v>8.3000000000000007</v>
      </c>
      <c r="J45" s="43">
        <v>138.69999999999999</v>
      </c>
      <c r="K45" s="44" t="s">
        <v>53</v>
      </c>
      <c r="L45" s="43">
        <v>38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0.6</v>
      </c>
      <c r="H46" s="43">
        <v>0.2</v>
      </c>
      <c r="I46" s="43">
        <v>27</v>
      </c>
      <c r="J46" s="43">
        <v>111</v>
      </c>
      <c r="K46" s="44" t="s">
        <v>65</v>
      </c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4.8</v>
      </c>
      <c r="H47" s="43">
        <v>1.9</v>
      </c>
      <c r="I47" s="43">
        <v>29.8</v>
      </c>
      <c r="J47" s="43">
        <v>155.1</v>
      </c>
      <c r="K47" s="44" t="s">
        <v>49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21.8</v>
      </c>
      <c r="H51" s="19">
        <f t="shared" ref="H51" si="19">SUM(H44:H50)</f>
        <v>17.999999999999996</v>
      </c>
      <c r="I51" s="19">
        <f t="shared" ref="I51" si="20">SUM(I44:I50)</f>
        <v>98.399999999999991</v>
      </c>
      <c r="J51" s="19">
        <f t="shared" ref="J51:L51" si="21">SUM(J44:J50)</f>
        <v>642.1</v>
      </c>
      <c r="K51" s="25"/>
      <c r="L51" s="19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107</v>
      </c>
      <c r="F53" s="43">
        <v>212.5</v>
      </c>
      <c r="G53" s="43">
        <v>8.8000000000000007</v>
      </c>
      <c r="H53" s="43">
        <v>6.5</v>
      </c>
      <c r="I53" s="43">
        <v>14.2</v>
      </c>
      <c r="J53" s="43">
        <v>151.30000000000001</v>
      </c>
      <c r="K53" s="44" t="s">
        <v>108</v>
      </c>
      <c r="L53" s="43">
        <v>18</v>
      </c>
    </row>
    <row r="54" spans="1:12" ht="15" x14ac:dyDescent="0.25">
      <c r="A54" s="23"/>
      <c r="B54" s="15"/>
      <c r="C54" s="11"/>
      <c r="D54" s="7" t="s">
        <v>28</v>
      </c>
      <c r="E54" s="42" t="s">
        <v>109</v>
      </c>
      <c r="F54" s="43">
        <v>230</v>
      </c>
      <c r="G54" s="43">
        <v>21.2</v>
      </c>
      <c r="H54" s="43">
        <v>17</v>
      </c>
      <c r="I54" s="43">
        <v>37.6</v>
      </c>
      <c r="J54" s="43">
        <v>388.3</v>
      </c>
      <c r="K54" s="44" t="s">
        <v>110</v>
      </c>
      <c r="L54" s="43">
        <v>64.86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1.5</v>
      </c>
      <c r="H56" s="43">
        <v>1.6</v>
      </c>
      <c r="I56" s="43">
        <v>15.8</v>
      </c>
      <c r="J56" s="43">
        <v>81</v>
      </c>
      <c r="K56" s="44" t="s">
        <v>47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105</v>
      </c>
      <c r="F58" s="43">
        <v>58</v>
      </c>
      <c r="G58" s="43">
        <v>6.1</v>
      </c>
      <c r="H58" s="43">
        <v>1.3</v>
      </c>
      <c r="I58" s="43">
        <v>40</v>
      </c>
      <c r="J58" s="43">
        <v>195.5</v>
      </c>
      <c r="K58" s="44" t="s">
        <v>106</v>
      </c>
      <c r="L58" s="43">
        <v>4.6399999999999997</v>
      </c>
    </row>
    <row r="59" spans="1:12" ht="15" x14ac:dyDescent="0.25">
      <c r="A59" s="23"/>
      <c r="B59" s="15"/>
      <c r="C59" s="11"/>
      <c r="D59" s="6"/>
      <c r="E59" s="42" t="s">
        <v>84</v>
      </c>
      <c r="F59" s="43">
        <v>50</v>
      </c>
      <c r="G59" s="43">
        <v>0.4</v>
      </c>
      <c r="H59" s="43">
        <v>0.9</v>
      </c>
      <c r="I59" s="43">
        <v>2.9</v>
      </c>
      <c r="J59" s="43">
        <v>22</v>
      </c>
      <c r="K59" s="44" t="s">
        <v>85</v>
      </c>
      <c r="L59" s="43">
        <v>1.5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750.5</v>
      </c>
      <c r="G61" s="19">
        <f t="shared" ref="G61" si="22">SUM(G52:G60)</f>
        <v>38</v>
      </c>
      <c r="H61" s="19">
        <f t="shared" ref="H61" si="23">SUM(H52:H60)</f>
        <v>27.3</v>
      </c>
      <c r="I61" s="19">
        <f t="shared" ref="I61" si="24">SUM(I52:I60)</f>
        <v>110.5</v>
      </c>
      <c r="J61" s="19">
        <f t="shared" ref="J61:L61" si="25">SUM(J52:J60)</f>
        <v>838.1</v>
      </c>
      <c r="K61" s="25"/>
      <c r="L61" s="19">
        <f t="shared" si="25"/>
        <v>97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1270.5</v>
      </c>
      <c r="G62" s="32">
        <f t="shared" ref="G62" si="26">G51+G61</f>
        <v>59.8</v>
      </c>
      <c r="H62" s="32">
        <f t="shared" ref="H62" si="27">H51+H61</f>
        <v>45.3</v>
      </c>
      <c r="I62" s="32">
        <f t="shared" ref="I62" si="28">I51+I61</f>
        <v>208.89999999999998</v>
      </c>
      <c r="J62" s="32">
        <f t="shared" ref="J62:L62" si="29">J51+J61</f>
        <v>1480.2</v>
      </c>
      <c r="K62" s="32"/>
      <c r="L62" s="32">
        <f t="shared" si="29"/>
        <v>164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220</v>
      </c>
      <c r="G63" s="40">
        <v>6.1</v>
      </c>
      <c r="H63" s="40">
        <v>7</v>
      </c>
      <c r="I63" s="40">
        <v>42.7</v>
      </c>
      <c r="J63" s="40">
        <v>259.60000000000002</v>
      </c>
      <c r="K63" s="41">
        <v>302</v>
      </c>
      <c r="L63" s="40">
        <v>25.85</v>
      </c>
    </row>
    <row r="64" spans="1:12" ht="15" x14ac:dyDescent="0.25">
      <c r="A64" s="23"/>
      <c r="B64" s="15"/>
      <c r="C64" s="11"/>
      <c r="D64" s="6"/>
      <c r="E64" s="42" t="s">
        <v>67</v>
      </c>
      <c r="F64" s="43">
        <v>50</v>
      </c>
      <c r="G64" s="43">
        <v>4</v>
      </c>
      <c r="H64" s="43">
        <v>8.4</v>
      </c>
      <c r="I64" s="43">
        <v>32.299999999999997</v>
      </c>
      <c r="J64" s="43">
        <v>220</v>
      </c>
      <c r="K64" s="44"/>
      <c r="L64" s="43">
        <v>21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3.6</v>
      </c>
      <c r="H65" s="43">
        <v>2.7</v>
      </c>
      <c r="I65" s="43">
        <v>22.9</v>
      </c>
      <c r="J65" s="43">
        <v>127</v>
      </c>
      <c r="K65" s="44" t="s">
        <v>69</v>
      </c>
      <c r="L65" s="43">
        <v>17</v>
      </c>
    </row>
    <row r="66" spans="1:12" ht="15" x14ac:dyDescent="0.25">
      <c r="A66" s="23"/>
      <c r="B66" s="15"/>
      <c r="C66" s="11"/>
      <c r="D66" s="7" t="s">
        <v>23</v>
      </c>
      <c r="E66" s="42" t="s">
        <v>70</v>
      </c>
      <c r="F66" s="43">
        <v>53</v>
      </c>
      <c r="G66" s="43">
        <v>3.8</v>
      </c>
      <c r="H66" s="43">
        <v>1.2</v>
      </c>
      <c r="I66" s="43">
        <v>22.7</v>
      </c>
      <c r="J66" s="43">
        <v>116.6</v>
      </c>
      <c r="K66" s="44" t="s">
        <v>71</v>
      </c>
      <c r="L66" s="43">
        <v>3.15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0">SUM(G63:G69)</f>
        <v>17.5</v>
      </c>
      <c r="H70" s="19">
        <f t="shared" ref="H70" si="31">SUM(H63:H69)</f>
        <v>19.3</v>
      </c>
      <c r="I70" s="19">
        <f t="shared" ref="I70" si="32">SUM(I63:I69)</f>
        <v>120.60000000000001</v>
      </c>
      <c r="J70" s="19">
        <f t="shared" ref="J70:L70" si="33">SUM(J63:J69)</f>
        <v>723.2</v>
      </c>
      <c r="K70" s="25"/>
      <c r="L70" s="19">
        <f t="shared" si="33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210</v>
      </c>
      <c r="G72" s="43">
        <v>2.1</v>
      </c>
      <c r="H72" s="43">
        <v>5.8</v>
      </c>
      <c r="I72" s="43">
        <v>13.9</v>
      </c>
      <c r="J72" s="43">
        <v>116.7</v>
      </c>
      <c r="K72" s="44" t="s">
        <v>112</v>
      </c>
      <c r="L72" s="43">
        <v>10.5</v>
      </c>
    </row>
    <row r="73" spans="1:12" ht="15" x14ac:dyDescent="0.25">
      <c r="A73" s="23"/>
      <c r="B73" s="15"/>
      <c r="C73" s="11"/>
      <c r="D73" s="7" t="s">
        <v>28</v>
      </c>
      <c r="E73" s="42" t="s">
        <v>113</v>
      </c>
      <c r="F73" s="43">
        <v>90</v>
      </c>
      <c r="G73" s="43">
        <v>14.4</v>
      </c>
      <c r="H73" s="43">
        <v>10.4</v>
      </c>
      <c r="I73" s="43">
        <v>8.3000000000000007</v>
      </c>
      <c r="J73" s="43">
        <v>185.4</v>
      </c>
      <c r="K73" s="44" t="s">
        <v>45</v>
      </c>
      <c r="L73" s="43">
        <v>59.9</v>
      </c>
    </row>
    <row r="74" spans="1:12" ht="15" x14ac:dyDescent="0.25">
      <c r="A74" s="23"/>
      <c r="B74" s="15"/>
      <c r="C74" s="11"/>
      <c r="D74" s="7" t="s">
        <v>29</v>
      </c>
      <c r="E74" s="42" t="s">
        <v>114</v>
      </c>
      <c r="F74" s="43">
        <v>150</v>
      </c>
      <c r="G74" s="43">
        <v>8.1999999999999993</v>
      </c>
      <c r="H74" s="43">
        <v>5.8</v>
      </c>
      <c r="I74" s="43">
        <v>35.799999999999997</v>
      </c>
      <c r="J74" s="43">
        <v>232</v>
      </c>
      <c r="K74" s="44" t="s">
        <v>115</v>
      </c>
      <c r="L74" s="43">
        <v>13.5</v>
      </c>
    </row>
    <row r="75" spans="1:12" ht="15" x14ac:dyDescent="0.25">
      <c r="A75" s="23"/>
      <c r="B75" s="15"/>
      <c r="C75" s="11"/>
      <c r="D75" s="7" t="s">
        <v>30</v>
      </c>
      <c r="E75" s="42" t="s">
        <v>116</v>
      </c>
      <c r="F75" s="43">
        <v>200</v>
      </c>
      <c r="G75" s="43">
        <v>0</v>
      </c>
      <c r="H75" s="43">
        <v>0</v>
      </c>
      <c r="I75" s="43">
        <v>23.6</v>
      </c>
      <c r="J75" s="43">
        <v>90</v>
      </c>
      <c r="K75" s="44">
        <v>185</v>
      </c>
      <c r="L75" s="43">
        <v>7.5</v>
      </c>
    </row>
    <row r="76" spans="1:12" ht="15" x14ac:dyDescent="0.25">
      <c r="A76" s="23"/>
      <c r="B76" s="15"/>
      <c r="C76" s="11"/>
      <c r="D76" s="7" t="s">
        <v>31</v>
      </c>
      <c r="E76" s="42" t="s">
        <v>70</v>
      </c>
      <c r="F76" s="43">
        <v>50</v>
      </c>
      <c r="G76" s="43">
        <v>3.6</v>
      </c>
      <c r="H76" s="43">
        <v>1.1000000000000001</v>
      </c>
      <c r="I76" s="43">
        <v>21.4</v>
      </c>
      <c r="J76" s="43">
        <v>110</v>
      </c>
      <c r="K76" s="44" t="s">
        <v>71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117</v>
      </c>
      <c r="F77" s="43">
        <v>33</v>
      </c>
      <c r="G77" s="43">
        <v>3.5</v>
      </c>
      <c r="H77" s="43">
        <v>0.7</v>
      </c>
      <c r="I77" s="43">
        <v>22.8</v>
      </c>
      <c r="J77" s="43">
        <v>111.2</v>
      </c>
      <c r="K77" s="44" t="s">
        <v>106</v>
      </c>
      <c r="L77" s="43">
        <v>2.6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733</v>
      </c>
      <c r="G80" s="19">
        <f t="shared" ref="G80" si="34">SUM(G71:G79)</f>
        <v>31.8</v>
      </c>
      <c r="H80" s="19">
        <f t="shared" ref="H80" si="35">SUM(H71:H79)</f>
        <v>23.8</v>
      </c>
      <c r="I80" s="19">
        <f t="shared" ref="I80" si="36">SUM(I71:I79)</f>
        <v>125.8</v>
      </c>
      <c r="J80" s="19">
        <f t="shared" ref="J80:L80" si="37">SUM(J71:J79)</f>
        <v>845.30000000000007</v>
      </c>
      <c r="K80" s="25"/>
      <c r="L80" s="19">
        <f t="shared" si="37"/>
        <v>97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1256</v>
      </c>
      <c r="G81" s="32">
        <f t="shared" ref="G81" si="38">G70+G80</f>
        <v>49.3</v>
      </c>
      <c r="H81" s="32">
        <f t="shared" ref="H81" si="39">H70+H80</f>
        <v>43.1</v>
      </c>
      <c r="I81" s="32">
        <f t="shared" ref="I81" si="40">I70+I80</f>
        <v>246.4</v>
      </c>
      <c r="J81" s="32">
        <f t="shared" ref="J81:L81" si="41">J70+J80</f>
        <v>1568.5</v>
      </c>
      <c r="K81" s="32"/>
      <c r="L81" s="32">
        <f t="shared" si="41"/>
        <v>164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210</v>
      </c>
      <c r="G82" s="40">
        <v>8.1</v>
      </c>
      <c r="H82" s="40">
        <v>10.8</v>
      </c>
      <c r="I82" s="40">
        <v>39.9</v>
      </c>
      <c r="J82" s="40">
        <v>290</v>
      </c>
      <c r="K82" s="41" t="s">
        <v>73</v>
      </c>
      <c r="L82" s="40">
        <v>23.5</v>
      </c>
    </row>
    <row r="83" spans="1:12" ht="15" x14ac:dyDescent="0.25">
      <c r="A83" s="23"/>
      <c r="B83" s="15"/>
      <c r="C83" s="11"/>
      <c r="D83" s="6"/>
      <c r="E83" s="42" t="s">
        <v>74</v>
      </c>
      <c r="F83" s="43">
        <v>50</v>
      </c>
      <c r="G83" s="43">
        <v>8</v>
      </c>
      <c r="H83" s="43">
        <v>5.4</v>
      </c>
      <c r="I83" s="43">
        <v>11.3</v>
      </c>
      <c r="J83" s="43">
        <v>123.9</v>
      </c>
      <c r="K83" s="44" t="s">
        <v>75</v>
      </c>
      <c r="L83" s="43">
        <v>30</v>
      </c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0.3</v>
      </c>
      <c r="H84" s="43">
        <v>0</v>
      </c>
      <c r="I84" s="43">
        <v>30.2</v>
      </c>
      <c r="J84" s="43">
        <v>117</v>
      </c>
      <c r="K84" s="44" t="s">
        <v>77</v>
      </c>
      <c r="L84" s="43">
        <v>9.5</v>
      </c>
    </row>
    <row r="85" spans="1:12" ht="15" x14ac:dyDescent="0.25">
      <c r="A85" s="23"/>
      <c r="B85" s="15"/>
      <c r="C85" s="11"/>
      <c r="D85" s="7" t="s">
        <v>23</v>
      </c>
      <c r="E85" s="42" t="s">
        <v>70</v>
      </c>
      <c r="F85" s="43">
        <v>53</v>
      </c>
      <c r="G85" s="43">
        <v>3.8</v>
      </c>
      <c r="H85" s="43">
        <v>1.2</v>
      </c>
      <c r="I85" s="43">
        <v>22.7</v>
      </c>
      <c r="J85" s="43">
        <v>116.6</v>
      </c>
      <c r="K85" s="44" t="s">
        <v>71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20.200000000000003</v>
      </c>
      <c r="H89" s="19">
        <f t="shared" ref="H89" si="43">SUM(H82:H88)</f>
        <v>17.400000000000002</v>
      </c>
      <c r="I89" s="19">
        <f t="shared" ref="I89" si="44">SUM(I82:I88)</f>
        <v>104.10000000000001</v>
      </c>
      <c r="J89" s="19">
        <f t="shared" ref="J89:L89" si="45">SUM(J82:J88)</f>
        <v>647.5</v>
      </c>
      <c r="K89" s="25"/>
      <c r="L89" s="19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118</v>
      </c>
      <c r="F90" s="43">
        <v>60</v>
      </c>
      <c r="G90" s="43">
        <v>0.5</v>
      </c>
      <c r="H90" s="43">
        <v>0</v>
      </c>
      <c r="I90" s="43">
        <v>2</v>
      </c>
      <c r="J90" s="43">
        <v>9.6</v>
      </c>
      <c r="K90" s="44" t="s">
        <v>95</v>
      </c>
      <c r="L90" s="43">
        <v>8.4</v>
      </c>
    </row>
    <row r="91" spans="1:12" ht="15" x14ac:dyDescent="0.25">
      <c r="A91" s="23"/>
      <c r="B91" s="15"/>
      <c r="C91" s="11"/>
      <c r="D91" s="7" t="s">
        <v>27</v>
      </c>
      <c r="E91" s="42" t="s">
        <v>119</v>
      </c>
      <c r="F91" s="43">
        <v>222.5</v>
      </c>
      <c r="G91" s="43">
        <v>5.2</v>
      </c>
      <c r="H91" s="43">
        <v>6.9</v>
      </c>
      <c r="I91" s="43">
        <v>10.5</v>
      </c>
      <c r="J91" s="43">
        <v>124.3</v>
      </c>
      <c r="K91" s="44" t="s">
        <v>120</v>
      </c>
      <c r="L91" s="43">
        <v>23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13.1</v>
      </c>
      <c r="H92" s="43">
        <v>13.6</v>
      </c>
      <c r="I92" s="43">
        <v>14</v>
      </c>
      <c r="J92" s="43">
        <v>228.7</v>
      </c>
      <c r="K92" s="44" t="s">
        <v>91</v>
      </c>
      <c r="L92" s="43">
        <v>36</v>
      </c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170</v>
      </c>
      <c r="G93" s="43">
        <v>3.6</v>
      </c>
      <c r="H93" s="43">
        <v>9.3000000000000007</v>
      </c>
      <c r="I93" s="43">
        <v>24.6</v>
      </c>
      <c r="J93" s="43">
        <v>214.2</v>
      </c>
      <c r="K93" s="44" t="s">
        <v>115</v>
      </c>
      <c r="L93" s="43">
        <v>15.86</v>
      </c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0.3</v>
      </c>
      <c r="H94" s="43">
        <v>0</v>
      </c>
      <c r="I94" s="43">
        <v>30.2</v>
      </c>
      <c r="J94" s="43">
        <v>117</v>
      </c>
      <c r="K94" s="44" t="s">
        <v>77</v>
      </c>
      <c r="L94" s="43">
        <v>9.5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121</v>
      </c>
      <c r="F96" s="43">
        <v>53</v>
      </c>
      <c r="G96" s="43">
        <v>5.6</v>
      </c>
      <c r="H96" s="43">
        <v>1.2</v>
      </c>
      <c r="I96" s="43">
        <v>36.6</v>
      </c>
      <c r="J96" s="43">
        <v>178.7</v>
      </c>
      <c r="K96" s="44" t="s">
        <v>106</v>
      </c>
      <c r="L96" s="43">
        <v>4.24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795.5</v>
      </c>
      <c r="G99" s="19">
        <f t="shared" ref="G99" si="46">SUM(G90:G98)</f>
        <v>28.300000000000004</v>
      </c>
      <c r="H99" s="19">
        <f t="shared" ref="H99" si="47">SUM(H90:H98)</f>
        <v>31</v>
      </c>
      <c r="I99" s="19">
        <f t="shared" ref="I99" si="48">SUM(I90:I98)</f>
        <v>117.9</v>
      </c>
      <c r="J99" s="19">
        <f t="shared" ref="J99:L99" si="49">SUM(J90:J98)</f>
        <v>872.5</v>
      </c>
      <c r="K99" s="25"/>
      <c r="L99" s="19">
        <f t="shared" si="49"/>
        <v>97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1308.5</v>
      </c>
      <c r="G100" s="32">
        <f t="shared" ref="G100" si="50">G89+G99</f>
        <v>48.500000000000007</v>
      </c>
      <c r="H100" s="32">
        <f t="shared" ref="H100" si="51">H89+H99</f>
        <v>48.400000000000006</v>
      </c>
      <c r="I100" s="32">
        <f t="shared" ref="I100" si="52">I89+I99</f>
        <v>222</v>
      </c>
      <c r="J100" s="32">
        <f t="shared" ref="J100:L100" si="53">J89+J99</f>
        <v>1520</v>
      </c>
      <c r="K100" s="32"/>
      <c r="L100" s="32">
        <f t="shared" si="53"/>
        <v>164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150</v>
      </c>
      <c r="G101" s="40">
        <v>5.5</v>
      </c>
      <c r="H101" s="40">
        <v>4.4000000000000004</v>
      </c>
      <c r="I101" s="40">
        <v>33.299999999999997</v>
      </c>
      <c r="J101" s="40">
        <v>198</v>
      </c>
      <c r="K101" s="41" t="s">
        <v>79</v>
      </c>
      <c r="L101" s="40">
        <v>10.5</v>
      </c>
    </row>
    <row r="102" spans="1:12" ht="15" x14ac:dyDescent="0.25">
      <c r="A102" s="23"/>
      <c r="B102" s="15"/>
      <c r="C102" s="11"/>
      <c r="D102" s="6"/>
      <c r="E102" s="42" t="s">
        <v>80</v>
      </c>
      <c r="F102" s="43">
        <v>110</v>
      </c>
      <c r="G102" s="43">
        <v>9.8000000000000007</v>
      </c>
      <c r="H102" s="43">
        <v>15.3</v>
      </c>
      <c r="I102" s="43">
        <v>1.7</v>
      </c>
      <c r="J102" s="43">
        <v>183</v>
      </c>
      <c r="K102" s="44" t="s">
        <v>81</v>
      </c>
      <c r="L102" s="43">
        <v>36.5</v>
      </c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3.6</v>
      </c>
      <c r="H103" s="43">
        <v>2.7</v>
      </c>
      <c r="I103" s="43">
        <v>22.9</v>
      </c>
      <c r="J103" s="43">
        <v>127</v>
      </c>
      <c r="K103" s="44" t="s">
        <v>69</v>
      </c>
      <c r="L103" s="43">
        <v>17</v>
      </c>
    </row>
    <row r="104" spans="1:12" ht="15" x14ac:dyDescent="0.25">
      <c r="A104" s="23"/>
      <c r="B104" s="15"/>
      <c r="C104" s="11"/>
      <c r="D104" s="7" t="s">
        <v>23</v>
      </c>
      <c r="E104" s="42" t="s">
        <v>70</v>
      </c>
      <c r="F104" s="43">
        <v>50</v>
      </c>
      <c r="G104" s="43">
        <v>3.6</v>
      </c>
      <c r="H104" s="43">
        <v>1.1000000000000001</v>
      </c>
      <c r="I104" s="43">
        <v>21.4</v>
      </c>
      <c r="J104" s="43">
        <v>110</v>
      </c>
      <c r="K104" s="44" t="s">
        <v>71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22.500000000000004</v>
      </c>
      <c r="H108" s="19">
        <f t="shared" si="54"/>
        <v>23.500000000000004</v>
      </c>
      <c r="I108" s="19">
        <f t="shared" si="54"/>
        <v>79.3</v>
      </c>
      <c r="J108" s="19">
        <f t="shared" si="54"/>
        <v>618</v>
      </c>
      <c r="K108" s="25"/>
      <c r="L108" s="19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122</v>
      </c>
      <c r="F110" s="43">
        <v>212.5</v>
      </c>
      <c r="G110" s="43">
        <v>8.8000000000000007</v>
      </c>
      <c r="H110" s="43">
        <v>6.5</v>
      </c>
      <c r="I110" s="43">
        <v>14.2</v>
      </c>
      <c r="J110" s="43">
        <v>151.30000000000001</v>
      </c>
      <c r="K110" s="44" t="s">
        <v>108</v>
      </c>
      <c r="L110" s="43">
        <v>18</v>
      </c>
    </row>
    <row r="111" spans="1:12" ht="15" x14ac:dyDescent="0.25">
      <c r="A111" s="23"/>
      <c r="B111" s="15"/>
      <c r="C111" s="11"/>
      <c r="D111" s="7" t="s">
        <v>28</v>
      </c>
      <c r="E111" s="42" t="s">
        <v>123</v>
      </c>
      <c r="F111" s="43">
        <v>90</v>
      </c>
      <c r="G111" s="43">
        <v>12.9</v>
      </c>
      <c r="H111" s="43">
        <v>15.4</v>
      </c>
      <c r="I111" s="43">
        <v>8.6</v>
      </c>
      <c r="J111" s="43">
        <v>222.6</v>
      </c>
      <c r="K111" s="44" t="s">
        <v>124</v>
      </c>
      <c r="L111" s="43">
        <v>60.3</v>
      </c>
    </row>
    <row r="112" spans="1:12" ht="15" x14ac:dyDescent="0.25">
      <c r="A112" s="23"/>
      <c r="B112" s="15"/>
      <c r="C112" s="11"/>
      <c r="D112" s="7" t="s">
        <v>29</v>
      </c>
      <c r="E112" s="42" t="s">
        <v>125</v>
      </c>
      <c r="F112" s="43">
        <v>150</v>
      </c>
      <c r="G112" s="43">
        <v>5.8</v>
      </c>
      <c r="H112" s="43">
        <v>4.9000000000000004</v>
      </c>
      <c r="I112" s="43">
        <v>35.5</v>
      </c>
      <c r="J112" s="43">
        <v>208.9</v>
      </c>
      <c r="K112" s="44" t="s">
        <v>126</v>
      </c>
      <c r="L112" s="43">
        <v>10.5</v>
      </c>
    </row>
    <row r="113" spans="1:12" ht="15" x14ac:dyDescent="0.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0.2</v>
      </c>
      <c r="H113" s="43">
        <v>0</v>
      </c>
      <c r="I113" s="43">
        <v>20</v>
      </c>
      <c r="J113" s="43">
        <v>77.7</v>
      </c>
      <c r="K113" s="44" t="s">
        <v>104</v>
      </c>
      <c r="L113" s="43">
        <v>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105</v>
      </c>
      <c r="F115" s="43">
        <v>53</v>
      </c>
      <c r="G115" s="43">
        <v>5.6</v>
      </c>
      <c r="H115" s="43">
        <v>1.2</v>
      </c>
      <c r="I115" s="43">
        <v>36.6</v>
      </c>
      <c r="J115" s="43">
        <v>178.7</v>
      </c>
      <c r="K115" s="44" t="s">
        <v>106</v>
      </c>
      <c r="L115" s="43">
        <v>4.2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705.5</v>
      </c>
      <c r="G118" s="19">
        <f t="shared" ref="G118:J118" si="56">SUM(G109:G117)</f>
        <v>33.300000000000004</v>
      </c>
      <c r="H118" s="19">
        <f t="shared" si="56"/>
        <v>27.999999999999996</v>
      </c>
      <c r="I118" s="19">
        <f t="shared" si="56"/>
        <v>114.9</v>
      </c>
      <c r="J118" s="19">
        <f t="shared" si="56"/>
        <v>839.2</v>
      </c>
      <c r="K118" s="25"/>
      <c r="L118" s="19">
        <f t="shared" ref="L118" si="57">SUM(L109:L117)</f>
        <v>97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1215.5</v>
      </c>
      <c r="G119" s="32">
        <f t="shared" ref="G119" si="58">G108+G118</f>
        <v>55.800000000000011</v>
      </c>
      <c r="H119" s="32">
        <f t="shared" ref="H119" si="59">H108+H118</f>
        <v>51.5</v>
      </c>
      <c r="I119" s="32">
        <f t="shared" ref="I119" si="60">I108+I118</f>
        <v>194.2</v>
      </c>
      <c r="J119" s="32">
        <f t="shared" ref="J119:L119" si="61">J108+J118</f>
        <v>1457.2</v>
      </c>
      <c r="K119" s="32"/>
      <c r="L119" s="32">
        <f t="shared" si="61"/>
        <v>164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16</v>
      </c>
      <c r="H120" s="40">
        <v>13.7</v>
      </c>
      <c r="I120" s="40">
        <v>36.200000000000003</v>
      </c>
      <c r="J120" s="40">
        <v>342.8</v>
      </c>
      <c r="K120" s="41" t="s">
        <v>83</v>
      </c>
      <c r="L120" s="40">
        <v>53.6</v>
      </c>
    </row>
    <row r="121" spans="1:12" ht="15" x14ac:dyDescent="0.25">
      <c r="A121" s="14"/>
      <c r="B121" s="15"/>
      <c r="C121" s="11"/>
      <c r="D121" s="6"/>
      <c r="E121" s="42" t="s">
        <v>84</v>
      </c>
      <c r="F121" s="43">
        <v>50</v>
      </c>
      <c r="G121" s="43">
        <v>0.4</v>
      </c>
      <c r="H121" s="43">
        <v>0.9</v>
      </c>
      <c r="I121" s="43">
        <v>2.9</v>
      </c>
      <c r="J121" s="43">
        <v>22</v>
      </c>
      <c r="K121" s="44" t="s">
        <v>85</v>
      </c>
      <c r="L121" s="43">
        <v>1.5</v>
      </c>
    </row>
    <row r="122" spans="1:12" ht="15" x14ac:dyDescent="0.25">
      <c r="A122" s="14"/>
      <c r="B122" s="15"/>
      <c r="C122" s="11"/>
      <c r="D122" s="7" t="s">
        <v>22</v>
      </c>
      <c r="E122" s="42" t="s">
        <v>86</v>
      </c>
      <c r="F122" s="43">
        <v>207</v>
      </c>
      <c r="G122" s="43">
        <v>0.2</v>
      </c>
      <c r="H122" s="43">
        <v>0</v>
      </c>
      <c r="I122" s="43">
        <v>15.2</v>
      </c>
      <c r="J122" s="43">
        <v>61.1</v>
      </c>
      <c r="K122" s="44" t="s">
        <v>87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59</v>
      </c>
      <c r="G123" s="43">
        <v>4.7</v>
      </c>
      <c r="H123" s="43">
        <v>1.9</v>
      </c>
      <c r="I123" s="43">
        <v>29.3</v>
      </c>
      <c r="J123" s="43">
        <v>152.5</v>
      </c>
      <c r="K123" s="44" t="s">
        <v>49</v>
      </c>
      <c r="L123" s="43">
        <v>5.9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516</v>
      </c>
      <c r="G127" s="19">
        <f t="shared" ref="G127:J127" si="62">SUM(G120:G126)</f>
        <v>21.299999999999997</v>
      </c>
      <c r="H127" s="19">
        <f t="shared" si="62"/>
        <v>16.5</v>
      </c>
      <c r="I127" s="19">
        <f t="shared" si="62"/>
        <v>83.6</v>
      </c>
      <c r="J127" s="19">
        <f t="shared" si="62"/>
        <v>578.40000000000009</v>
      </c>
      <c r="K127" s="25"/>
      <c r="L127" s="19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127</v>
      </c>
      <c r="F129" s="43">
        <v>210</v>
      </c>
      <c r="G129" s="43">
        <v>1.6</v>
      </c>
      <c r="H129" s="43">
        <v>5.6</v>
      </c>
      <c r="I129" s="43">
        <v>10.5</v>
      </c>
      <c r="J129" s="43">
        <v>97.6</v>
      </c>
      <c r="K129" s="44" t="s">
        <v>120</v>
      </c>
      <c r="L129" s="43">
        <v>11.5</v>
      </c>
    </row>
    <row r="130" spans="1:12" ht="15" x14ac:dyDescent="0.25">
      <c r="A130" s="14"/>
      <c r="B130" s="15"/>
      <c r="C130" s="11"/>
      <c r="D130" s="7" t="s">
        <v>28</v>
      </c>
      <c r="E130" s="42" t="s">
        <v>128</v>
      </c>
      <c r="F130" s="43">
        <v>90</v>
      </c>
      <c r="G130" s="43">
        <v>18.2</v>
      </c>
      <c r="H130" s="43">
        <v>7.3</v>
      </c>
      <c r="I130" s="43">
        <v>12</v>
      </c>
      <c r="J130" s="43">
        <v>158.5</v>
      </c>
      <c r="K130" s="44" t="s">
        <v>129</v>
      </c>
      <c r="L130" s="43">
        <v>58.5</v>
      </c>
    </row>
    <row r="131" spans="1:12" ht="15" x14ac:dyDescent="0.25">
      <c r="A131" s="14"/>
      <c r="B131" s="15"/>
      <c r="C131" s="11"/>
      <c r="D131" s="7" t="s">
        <v>29</v>
      </c>
      <c r="E131" s="42" t="s">
        <v>114</v>
      </c>
      <c r="F131" s="43">
        <v>150</v>
      </c>
      <c r="G131" s="43">
        <v>8.1999999999999993</v>
      </c>
      <c r="H131" s="43">
        <v>5.8</v>
      </c>
      <c r="I131" s="43">
        <v>35.799999999999997</v>
      </c>
      <c r="J131" s="43">
        <v>232</v>
      </c>
      <c r="K131" s="44" t="s">
        <v>115</v>
      </c>
      <c r="L131" s="43">
        <v>13.5</v>
      </c>
    </row>
    <row r="132" spans="1:12" ht="15" x14ac:dyDescent="0.2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0.2</v>
      </c>
      <c r="H132" s="43">
        <v>0</v>
      </c>
      <c r="I132" s="43">
        <v>20</v>
      </c>
      <c r="J132" s="43">
        <v>77.7</v>
      </c>
      <c r="K132" s="44" t="s">
        <v>104</v>
      </c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48</v>
      </c>
      <c r="G133" s="43">
        <v>3.8</v>
      </c>
      <c r="H133" s="43">
        <v>1.5</v>
      </c>
      <c r="I133" s="43">
        <v>23.8</v>
      </c>
      <c r="J133" s="43">
        <v>124.1</v>
      </c>
      <c r="K133" s="44" t="s">
        <v>49</v>
      </c>
      <c r="L133" s="43">
        <v>4.8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130</v>
      </c>
      <c r="F135" s="43">
        <v>5</v>
      </c>
      <c r="G135" s="43">
        <v>0</v>
      </c>
      <c r="H135" s="43">
        <v>3.7</v>
      </c>
      <c r="I135" s="43">
        <v>0.1</v>
      </c>
      <c r="J135" s="43">
        <v>33</v>
      </c>
      <c r="K135" s="44" t="s">
        <v>131</v>
      </c>
      <c r="L135" s="43">
        <v>4.7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703</v>
      </c>
      <c r="G137" s="19">
        <f t="shared" ref="G137:J137" si="64">SUM(G128:G136)</f>
        <v>32</v>
      </c>
      <c r="H137" s="19">
        <f t="shared" si="64"/>
        <v>23.9</v>
      </c>
      <c r="I137" s="19">
        <f t="shared" si="64"/>
        <v>102.19999999999999</v>
      </c>
      <c r="J137" s="19">
        <f t="shared" si="64"/>
        <v>722.90000000000009</v>
      </c>
      <c r="K137" s="25"/>
      <c r="L137" s="19">
        <f t="shared" ref="L137" si="65">SUM(L128:L136)</f>
        <v>97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1219</v>
      </c>
      <c r="G138" s="32">
        <f t="shared" ref="G138" si="66">G127+G137</f>
        <v>53.3</v>
      </c>
      <c r="H138" s="32">
        <f t="shared" ref="H138" si="67">H127+H137</f>
        <v>40.4</v>
      </c>
      <c r="I138" s="32">
        <f t="shared" ref="I138" si="68">I127+I137</f>
        <v>185.79999999999998</v>
      </c>
      <c r="J138" s="32">
        <f t="shared" ref="J138:L138" si="69">J127+J137</f>
        <v>1301.3000000000002</v>
      </c>
      <c r="K138" s="32"/>
      <c r="L138" s="32">
        <f t="shared" si="69"/>
        <v>164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150</v>
      </c>
      <c r="G139" s="40">
        <v>3.2</v>
      </c>
      <c r="H139" s="40">
        <v>8.3000000000000007</v>
      </c>
      <c r="I139" s="40">
        <v>21.8</v>
      </c>
      <c r="J139" s="40">
        <v>189</v>
      </c>
      <c r="K139" s="41" t="s">
        <v>89</v>
      </c>
      <c r="L139" s="40">
        <v>14</v>
      </c>
    </row>
    <row r="140" spans="1:12" ht="15" x14ac:dyDescent="0.25">
      <c r="A140" s="23"/>
      <c r="B140" s="15"/>
      <c r="C140" s="11"/>
      <c r="D140" s="6"/>
      <c r="E140" s="42" t="s">
        <v>90</v>
      </c>
      <c r="F140" s="43">
        <v>90</v>
      </c>
      <c r="G140" s="43">
        <v>13.1</v>
      </c>
      <c r="H140" s="43">
        <v>13.6</v>
      </c>
      <c r="I140" s="43">
        <v>14</v>
      </c>
      <c r="J140" s="43">
        <v>228.7</v>
      </c>
      <c r="K140" s="44" t="s">
        <v>91</v>
      </c>
      <c r="L140" s="43">
        <v>36.4</v>
      </c>
    </row>
    <row r="141" spans="1:12" ht="15" x14ac:dyDescent="0.25">
      <c r="A141" s="23"/>
      <c r="B141" s="15"/>
      <c r="C141" s="11"/>
      <c r="D141" s="7" t="s">
        <v>22</v>
      </c>
      <c r="E141" s="42" t="s">
        <v>92</v>
      </c>
      <c r="F141" s="43">
        <v>200</v>
      </c>
      <c r="G141" s="43">
        <v>0.6</v>
      </c>
      <c r="H141" s="43">
        <v>0</v>
      </c>
      <c r="I141" s="43">
        <v>24.1</v>
      </c>
      <c r="J141" s="43">
        <v>94.7</v>
      </c>
      <c r="K141" s="44" t="s">
        <v>93</v>
      </c>
      <c r="L141" s="43">
        <v>8.5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65</v>
      </c>
      <c r="G142" s="43">
        <v>4.7</v>
      </c>
      <c r="H142" s="43">
        <v>1.4</v>
      </c>
      <c r="I142" s="43">
        <v>27.8</v>
      </c>
      <c r="J142" s="43">
        <v>143</v>
      </c>
      <c r="K142" s="44" t="s">
        <v>71</v>
      </c>
      <c r="L142" s="43">
        <v>3.9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94</v>
      </c>
      <c r="F144" s="43">
        <v>30</v>
      </c>
      <c r="G144" s="43">
        <v>0.2</v>
      </c>
      <c r="H144" s="43">
        <v>0</v>
      </c>
      <c r="I144" s="43">
        <v>1</v>
      </c>
      <c r="J144" s="43">
        <v>4.8</v>
      </c>
      <c r="K144" s="44" t="s">
        <v>95</v>
      </c>
      <c r="L144" s="43">
        <v>4.2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21.8</v>
      </c>
      <c r="H146" s="19">
        <f t="shared" si="70"/>
        <v>23.299999999999997</v>
      </c>
      <c r="I146" s="19">
        <f t="shared" si="70"/>
        <v>88.7</v>
      </c>
      <c r="J146" s="19">
        <f t="shared" si="70"/>
        <v>660.19999999999993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50</v>
      </c>
      <c r="F148" s="43">
        <v>212.5</v>
      </c>
      <c r="G148" s="43">
        <v>4.8</v>
      </c>
      <c r="H148" s="43">
        <v>5.5</v>
      </c>
      <c r="I148" s="43">
        <v>13.6</v>
      </c>
      <c r="J148" s="43">
        <v>123.3</v>
      </c>
      <c r="K148" s="44" t="s">
        <v>51</v>
      </c>
      <c r="L148" s="43">
        <v>16.5</v>
      </c>
    </row>
    <row r="149" spans="1:12" ht="15" x14ac:dyDescent="0.25">
      <c r="A149" s="23"/>
      <c r="B149" s="15"/>
      <c r="C149" s="11"/>
      <c r="D149" s="7" t="s">
        <v>28</v>
      </c>
      <c r="E149" s="42" t="s">
        <v>132</v>
      </c>
      <c r="F149" s="43">
        <v>90</v>
      </c>
      <c r="G149" s="43">
        <v>13</v>
      </c>
      <c r="H149" s="43">
        <v>16.399999999999999</v>
      </c>
      <c r="I149" s="43">
        <v>11.1</v>
      </c>
      <c r="J149" s="43">
        <v>244</v>
      </c>
      <c r="K149" s="44" t="s">
        <v>133</v>
      </c>
      <c r="L149" s="43">
        <v>54.5</v>
      </c>
    </row>
    <row r="150" spans="1:12" ht="15" x14ac:dyDescent="0.25">
      <c r="A150" s="23"/>
      <c r="B150" s="15"/>
      <c r="C150" s="11"/>
      <c r="D150" s="7" t="s">
        <v>29</v>
      </c>
      <c r="E150" s="42" t="s">
        <v>134</v>
      </c>
      <c r="F150" s="43">
        <v>150</v>
      </c>
      <c r="G150" s="43">
        <v>3.5</v>
      </c>
      <c r="H150" s="43">
        <v>4.2</v>
      </c>
      <c r="I150" s="43">
        <v>35.299999999999997</v>
      </c>
      <c r="J150" s="43">
        <v>196.5</v>
      </c>
      <c r="K150" s="44" t="s">
        <v>77</v>
      </c>
      <c r="L150" s="43">
        <v>14</v>
      </c>
    </row>
    <row r="151" spans="1:12" ht="15" x14ac:dyDescent="0.25">
      <c r="A151" s="23"/>
      <c r="B151" s="15"/>
      <c r="C151" s="11"/>
      <c r="D151" s="7" t="s">
        <v>30</v>
      </c>
      <c r="E151" s="42" t="s">
        <v>135</v>
      </c>
      <c r="F151" s="43">
        <v>200</v>
      </c>
      <c r="G151" s="43">
        <v>1.6</v>
      </c>
      <c r="H151" s="43">
        <v>0.4</v>
      </c>
      <c r="I151" s="43">
        <v>34.799999999999997</v>
      </c>
      <c r="J151" s="43">
        <v>147.80000000000001</v>
      </c>
      <c r="K151" s="44" t="s">
        <v>77</v>
      </c>
      <c r="L151" s="43">
        <v>8.5</v>
      </c>
    </row>
    <row r="152" spans="1:12" ht="15" x14ac:dyDescent="0.25">
      <c r="A152" s="23"/>
      <c r="B152" s="15"/>
      <c r="C152" s="11"/>
      <c r="D152" s="7" t="s">
        <v>31</v>
      </c>
      <c r="E152" s="42" t="s">
        <v>70</v>
      </c>
      <c r="F152" s="43">
        <v>59</v>
      </c>
      <c r="G152" s="43">
        <v>4.2</v>
      </c>
      <c r="H152" s="43">
        <v>1.3</v>
      </c>
      <c r="I152" s="43">
        <v>25.3</v>
      </c>
      <c r="J152" s="43">
        <v>129.80000000000001</v>
      </c>
      <c r="K152" s="44" t="s">
        <v>71</v>
      </c>
      <c r="L152" s="43">
        <v>3.5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711.5</v>
      </c>
      <c r="G156" s="19">
        <f t="shared" ref="G156:J156" si="72">SUM(G147:G155)</f>
        <v>27.1</v>
      </c>
      <c r="H156" s="19">
        <f t="shared" si="72"/>
        <v>27.799999999999997</v>
      </c>
      <c r="I156" s="19">
        <f t="shared" si="72"/>
        <v>120.1</v>
      </c>
      <c r="J156" s="19">
        <f t="shared" si="72"/>
        <v>841.39999999999986</v>
      </c>
      <c r="K156" s="25"/>
      <c r="L156" s="19">
        <f t="shared" ref="L156" si="73">SUM(L147:L155)</f>
        <v>97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1246.5</v>
      </c>
      <c r="G157" s="32">
        <f t="shared" ref="G157" si="74">G146+G156</f>
        <v>48.900000000000006</v>
      </c>
      <c r="H157" s="32">
        <f t="shared" ref="H157" si="75">H146+H156</f>
        <v>51.099999999999994</v>
      </c>
      <c r="I157" s="32">
        <f t="shared" ref="I157" si="76">I146+I156</f>
        <v>208.8</v>
      </c>
      <c r="J157" s="32">
        <f t="shared" ref="J157:L157" si="77">J146+J156</f>
        <v>1501.6</v>
      </c>
      <c r="K157" s="32"/>
      <c r="L157" s="32">
        <f t="shared" si="77"/>
        <v>164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210</v>
      </c>
      <c r="G158" s="40">
        <v>8.5</v>
      </c>
      <c r="H158" s="40">
        <v>9.6999999999999993</v>
      </c>
      <c r="I158" s="40">
        <v>32.299999999999997</v>
      </c>
      <c r="J158" s="40">
        <v>251</v>
      </c>
      <c r="K158" s="41">
        <v>196</v>
      </c>
      <c r="L158" s="40">
        <v>23.5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2.2999999999999998</v>
      </c>
      <c r="H160" s="43">
        <v>1.6</v>
      </c>
      <c r="I160" s="43">
        <v>16.2</v>
      </c>
      <c r="J160" s="43">
        <v>86</v>
      </c>
      <c r="K160" s="44">
        <v>182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97</v>
      </c>
      <c r="F161" s="43">
        <v>75</v>
      </c>
      <c r="G161" s="43">
        <v>7.2</v>
      </c>
      <c r="H161" s="43">
        <v>7</v>
      </c>
      <c r="I161" s="43">
        <v>24.8</v>
      </c>
      <c r="J161" s="43">
        <v>192</v>
      </c>
      <c r="K161" s="44" t="s">
        <v>98</v>
      </c>
      <c r="L161" s="43">
        <v>15</v>
      </c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133</v>
      </c>
      <c r="G162" s="43">
        <v>0.5</v>
      </c>
      <c r="H162" s="43">
        <v>0</v>
      </c>
      <c r="I162" s="43">
        <v>13</v>
      </c>
      <c r="J162" s="43">
        <v>54.3</v>
      </c>
      <c r="K162" s="44" t="s">
        <v>62</v>
      </c>
      <c r="L162" s="43">
        <v>18.5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618</v>
      </c>
      <c r="G165" s="19">
        <f t="shared" ref="G165:J165" si="78">SUM(G158:G164)</f>
        <v>18.5</v>
      </c>
      <c r="H165" s="19">
        <f t="shared" si="78"/>
        <v>18.299999999999997</v>
      </c>
      <c r="I165" s="19">
        <f t="shared" si="78"/>
        <v>86.3</v>
      </c>
      <c r="J165" s="19">
        <f t="shared" si="78"/>
        <v>583.29999999999995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60</v>
      </c>
      <c r="G166" s="43">
        <v>0.5</v>
      </c>
      <c r="H166" s="43">
        <v>0</v>
      </c>
      <c r="I166" s="43">
        <v>2</v>
      </c>
      <c r="J166" s="43">
        <v>9.6</v>
      </c>
      <c r="K166" s="44" t="s">
        <v>95</v>
      </c>
      <c r="L166" s="43">
        <v>8.4</v>
      </c>
    </row>
    <row r="167" spans="1:12" ht="15" x14ac:dyDescent="0.25">
      <c r="A167" s="23"/>
      <c r="B167" s="15"/>
      <c r="C167" s="11"/>
      <c r="D167" s="7" t="s">
        <v>27</v>
      </c>
      <c r="E167" s="42" t="s">
        <v>136</v>
      </c>
      <c r="F167" s="43">
        <v>210</v>
      </c>
      <c r="G167" s="43">
        <v>1.7</v>
      </c>
      <c r="H167" s="43">
        <v>5.7</v>
      </c>
      <c r="I167" s="43">
        <v>7.6</v>
      </c>
      <c r="J167" s="43">
        <v>85.5</v>
      </c>
      <c r="K167" s="44" t="s">
        <v>137</v>
      </c>
      <c r="L167" s="43">
        <v>9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250</v>
      </c>
      <c r="G168" s="43">
        <v>20</v>
      </c>
      <c r="H168" s="43">
        <v>17.100000000000001</v>
      </c>
      <c r="I168" s="43">
        <v>45.2</v>
      </c>
      <c r="J168" s="43">
        <v>428.6</v>
      </c>
      <c r="K168" s="44" t="s">
        <v>83</v>
      </c>
      <c r="L168" s="43">
        <v>67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0.3</v>
      </c>
      <c r="H170" s="43">
        <v>0</v>
      </c>
      <c r="I170" s="43">
        <v>30.2</v>
      </c>
      <c r="J170" s="43">
        <v>117</v>
      </c>
      <c r="K170" s="44" t="s">
        <v>77</v>
      </c>
      <c r="L170" s="43">
        <v>9.5</v>
      </c>
    </row>
    <row r="171" spans="1:12" ht="15" x14ac:dyDescent="0.25">
      <c r="A171" s="23"/>
      <c r="B171" s="15"/>
      <c r="C171" s="11"/>
      <c r="D171" s="7" t="s">
        <v>31</v>
      </c>
      <c r="E171" s="42" t="s">
        <v>70</v>
      </c>
      <c r="F171" s="43">
        <v>52</v>
      </c>
      <c r="G171" s="43">
        <v>3.7</v>
      </c>
      <c r="H171" s="43">
        <v>1.1000000000000001</v>
      </c>
      <c r="I171" s="43">
        <v>22.3</v>
      </c>
      <c r="J171" s="43">
        <v>114.4</v>
      </c>
      <c r="K171" s="44" t="s">
        <v>71</v>
      </c>
      <c r="L171" s="43">
        <v>3.1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772</v>
      </c>
      <c r="G175" s="19">
        <f t="shared" ref="G175:J175" si="80">SUM(G166:G174)</f>
        <v>26.2</v>
      </c>
      <c r="H175" s="19">
        <f t="shared" si="80"/>
        <v>23.900000000000002</v>
      </c>
      <c r="I175" s="19">
        <f t="shared" si="80"/>
        <v>107.3</v>
      </c>
      <c r="J175" s="19">
        <f t="shared" si="80"/>
        <v>755.1</v>
      </c>
      <c r="K175" s="25"/>
      <c r="L175" s="19">
        <f t="shared" ref="L175" si="81">SUM(L166:L174)</f>
        <v>97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1390</v>
      </c>
      <c r="G176" s="32">
        <f t="shared" ref="G176" si="82">G165+G175</f>
        <v>44.7</v>
      </c>
      <c r="H176" s="32">
        <f t="shared" ref="H176" si="83">H165+H175</f>
        <v>42.2</v>
      </c>
      <c r="I176" s="32">
        <f t="shared" ref="I176" si="84">I165+I175</f>
        <v>193.6</v>
      </c>
      <c r="J176" s="32">
        <f t="shared" ref="J176:L176" si="85">J165+J175</f>
        <v>1338.4</v>
      </c>
      <c r="K176" s="32"/>
      <c r="L176" s="32">
        <f t="shared" si="85"/>
        <v>164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210</v>
      </c>
      <c r="G177" s="40">
        <v>8.1</v>
      </c>
      <c r="H177" s="40">
        <v>10.8</v>
      </c>
      <c r="I177" s="40">
        <v>39.9</v>
      </c>
      <c r="J177" s="40">
        <v>290</v>
      </c>
      <c r="K177" s="41" t="s">
        <v>99</v>
      </c>
      <c r="L177" s="40">
        <v>23.5</v>
      </c>
    </row>
    <row r="178" spans="1:12" ht="15" x14ac:dyDescent="0.25">
      <c r="A178" s="23"/>
      <c r="B178" s="15"/>
      <c r="C178" s="11"/>
      <c r="D178" s="6"/>
      <c r="E178" s="42" t="s">
        <v>74</v>
      </c>
      <c r="F178" s="43">
        <v>50</v>
      </c>
      <c r="G178" s="43">
        <v>8</v>
      </c>
      <c r="H178" s="43">
        <v>5.4</v>
      </c>
      <c r="I178" s="43">
        <v>11.3</v>
      </c>
      <c r="J178" s="43">
        <v>123.9</v>
      </c>
      <c r="K178" s="44" t="s">
        <v>99</v>
      </c>
      <c r="L178" s="43">
        <v>30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1.5</v>
      </c>
      <c r="H179" s="43">
        <v>1.6</v>
      </c>
      <c r="I179" s="43">
        <v>15.8</v>
      </c>
      <c r="J179" s="43">
        <v>81</v>
      </c>
      <c r="K179" s="44" t="s">
        <v>47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55</v>
      </c>
      <c r="G180" s="43">
        <v>4.4000000000000004</v>
      </c>
      <c r="H180" s="43">
        <v>1.8</v>
      </c>
      <c r="I180" s="43">
        <v>27.3</v>
      </c>
      <c r="J180" s="43">
        <v>142.19999999999999</v>
      </c>
      <c r="K180" s="44" t="s">
        <v>49</v>
      </c>
      <c r="L180" s="43">
        <v>5.5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22</v>
      </c>
      <c r="H184" s="19">
        <f t="shared" si="86"/>
        <v>19.600000000000005</v>
      </c>
      <c r="I184" s="19">
        <f t="shared" si="86"/>
        <v>94.3</v>
      </c>
      <c r="J184" s="19">
        <f t="shared" si="86"/>
        <v>637.09999999999991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210</v>
      </c>
      <c r="G186" s="43">
        <v>2.1</v>
      </c>
      <c r="H186" s="43">
        <v>5.8</v>
      </c>
      <c r="I186" s="43">
        <v>13.9</v>
      </c>
      <c r="J186" s="43">
        <v>116.7</v>
      </c>
      <c r="K186" s="44" t="s">
        <v>112</v>
      </c>
      <c r="L186" s="43">
        <v>10.5</v>
      </c>
    </row>
    <row r="187" spans="1:12" ht="15" x14ac:dyDescent="0.25">
      <c r="A187" s="23"/>
      <c r="B187" s="15"/>
      <c r="C187" s="11"/>
      <c r="D187" s="7" t="s">
        <v>28</v>
      </c>
      <c r="E187" s="42" t="s">
        <v>138</v>
      </c>
      <c r="F187" s="43">
        <v>100</v>
      </c>
      <c r="G187" s="43">
        <v>18.100000000000001</v>
      </c>
      <c r="H187" s="43">
        <v>13.9</v>
      </c>
      <c r="I187" s="43">
        <v>3.1</v>
      </c>
      <c r="J187" s="43">
        <v>209.6</v>
      </c>
      <c r="K187" s="44" t="s">
        <v>139</v>
      </c>
      <c r="L187" s="43">
        <v>52.5</v>
      </c>
    </row>
    <row r="188" spans="1:12" ht="15" x14ac:dyDescent="0.25">
      <c r="A188" s="23"/>
      <c r="B188" s="15"/>
      <c r="C188" s="11"/>
      <c r="D188" s="7" t="s">
        <v>29</v>
      </c>
      <c r="E188" s="42" t="s">
        <v>88</v>
      </c>
      <c r="F188" s="43">
        <v>170</v>
      </c>
      <c r="G188" s="43">
        <v>3.6</v>
      </c>
      <c r="H188" s="43">
        <v>9.3000000000000007</v>
      </c>
      <c r="I188" s="43">
        <v>24.6</v>
      </c>
      <c r="J188" s="43">
        <v>214.2</v>
      </c>
      <c r="K188" s="44" t="s">
        <v>89</v>
      </c>
      <c r="L188" s="43">
        <v>15.8</v>
      </c>
    </row>
    <row r="189" spans="1:12" ht="15" x14ac:dyDescent="0.25">
      <c r="A189" s="23"/>
      <c r="B189" s="15"/>
      <c r="C189" s="11"/>
      <c r="D189" s="7" t="s">
        <v>30</v>
      </c>
      <c r="E189" s="42" t="s">
        <v>140</v>
      </c>
      <c r="F189" s="43">
        <v>200</v>
      </c>
      <c r="G189" s="43">
        <v>0.7</v>
      </c>
      <c r="H189" s="43">
        <v>0</v>
      </c>
      <c r="I189" s="43">
        <v>28.8</v>
      </c>
      <c r="J189" s="43">
        <v>113</v>
      </c>
      <c r="K189" s="44" t="s">
        <v>141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105</v>
      </c>
      <c r="F191" s="43">
        <v>65</v>
      </c>
      <c r="G191" s="43">
        <v>6.8</v>
      </c>
      <c r="H191" s="43">
        <v>1.4</v>
      </c>
      <c r="I191" s="43">
        <v>44.8</v>
      </c>
      <c r="J191" s="43">
        <v>219.1</v>
      </c>
      <c r="K191" s="44" t="s">
        <v>106</v>
      </c>
      <c r="L191" s="43">
        <v>5.2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31.300000000000004</v>
      </c>
      <c r="H194" s="19">
        <f t="shared" si="88"/>
        <v>30.4</v>
      </c>
      <c r="I194" s="19">
        <f t="shared" si="88"/>
        <v>115.2</v>
      </c>
      <c r="J194" s="19">
        <f t="shared" si="88"/>
        <v>872.6</v>
      </c>
      <c r="K194" s="25"/>
      <c r="L194" s="19">
        <f t="shared" ref="L194" si="89">SUM(L185:L193)</f>
        <v>97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1260</v>
      </c>
      <c r="G195" s="32">
        <f t="shared" ref="G195" si="90">G184+G194</f>
        <v>53.300000000000004</v>
      </c>
      <c r="H195" s="32">
        <f t="shared" ref="H195" si="91">H184+H194</f>
        <v>50</v>
      </c>
      <c r="I195" s="32">
        <f t="shared" ref="I195" si="92">I184+I194</f>
        <v>209.5</v>
      </c>
      <c r="J195" s="32">
        <f t="shared" ref="J195:L195" si="93">J184+J194</f>
        <v>1509.6999999999998</v>
      </c>
      <c r="K195" s="32"/>
      <c r="L195" s="32">
        <f t="shared" si="93"/>
        <v>164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1265.9000000000001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51.27</v>
      </c>
      <c r="H196" s="34">
        <f t="shared" si="94"/>
        <v>45.37</v>
      </c>
      <c r="I196" s="34">
        <f t="shared" si="94"/>
        <v>205.23000000000002</v>
      </c>
      <c r="J196" s="34">
        <f t="shared" si="94"/>
        <v>1432.8400000000001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 ССА</cp:lastModifiedBy>
  <dcterms:created xsi:type="dcterms:W3CDTF">2022-05-16T14:23:56Z</dcterms:created>
  <dcterms:modified xsi:type="dcterms:W3CDTF">2023-10-30T14:44:45Z</dcterms:modified>
</cp:coreProperties>
</file>